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11" sheetId="1" r:id="rId1"/>
  </sheets>
  <definedNames>
    <definedName name="_xlnm.Print_Area" localSheetId="0">'Приложение 11'!$A$1:$E$31</definedName>
  </definedNames>
  <calcPr fullCalcOnLoad="1"/>
</workbook>
</file>

<file path=xl/comments1.xml><?xml version="1.0" encoding="utf-8"?>
<comments xmlns="http://schemas.openxmlformats.org/spreadsheetml/2006/main">
  <authors>
    <author>Администратор</author>
  </authors>
  <commentList>
    <comment ref="A28" authorId="0">
      <text>
        <r>
          <rPr>
            <b/>
            <sz val="8"/>
            <rFont val="Tahoma"/>
            <family val="2"/>
          </rPr>
          <t>Администратор:</t>
        </r>
        <r>
          <rPr>
            <sz val="8"/>
            <rFont val="Tahoma"/>
            <family val="2"/>
          </rPr>
          <t xml:space="preserve">
код - 608
</t>
        </r>
      </text>
    </comment>
  </commentList>
</comments>
</file>

<file path=xl/sharedStrings.xml><?xml version="1.0" encoding="utf-8"?>
<sst xmlns="http://schemas.openxmlformats.org/spreadsheetml/2006/main" count="61" uniqueCount="61">
  <si>
    <t>Код администратора</t>
  </si>
  <si>
    <t>ИСТОЧНИКИ ВНУТРЕННЕГО ФИНАНСИРОВАНИЯ ДЕФИЦИТОВ БЮДЖЕТОВ</t>
  </si>
  <si>
    <t>Бюджетные кредиты от других бюджетов бюджетной системы Российской Федерации 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</si>
  <si>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</si>
  <si>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бюджета</t>
  </si>
  <si>
    <t xml:space="preserve">Увеличение остатков средств бюджетов </t>
  </si>
  <si>
    <t>Увеличение прочих остатков средств бюджетов</t>
  </si>
  <si>
    <t>Увеличение прочих остатков денежных 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</si>
  <si>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</si>
  <si>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</si>
  <si>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 средств бюджетов</t>
  </si>
  <si>
    <t>Бюджетные кредиты, предоставленные внутри страны в валюте Российской Федерации</t>
  </si>
  <si>
    <t>Возврат бюджетных кредитов, предоставленных внутри страны в валюте Российской Федерации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</si>
  <si>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</si>
  <si>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01 03 00 00 00 0000 000</t>
  </si>
  <si>
    <t>Получение бюджетных кредитов от других бюджетов бюджетной системы  Российской Федерации в валюте Российской Федерации</t>
  </si>
  <si>
    <t>Получение  кредитов от других бюджетов бюджетной системы  Российской Федерации бюджетами муниципальных районов</t>
  </si>
  <si>
    <t>01 05 00 00 00 0000 000</t>
  </si>
  <si>
    <t>01 05 00 00 00 0000 500</t>
  </si>
  <si>
    <t>01 05 02 00 00 0000 500</t>
  </si>
  <si>
    <t>01 05 02 01 00 0000 510</t>
  </si>
  <si>
    <t>01 05 02 01 05 0000 510</t>
  </si>
  <si>
    <t>01 05 00 00 00 0000 600</t>
  </si>
  <si>
    <t>01 05 02 00 00 0000 600</t>
  </si>
  <si>
    <t>01 05 02 01 00 0000 610</t>
  </si>
  <si>
    <t>Уменьшение прочих остатков денежных  средств бюджетов  муниципальных районов</t>
  </si>
  <si>
    <t>01 05 02 01 05 0000 610</t>
  </si>
  <si>
    <t>Увеличение прочих остатков денежных  средств бюджетов муниципальных районов</t>
  </si>
  <si>
    <t>01 06 05 00 00 0000 000</t>
  </si>
  <si>
    <t>01 06 05 00 00 0000 600</t>
  </si>
  <si>
    <t>Возврат бюджетных кредитов,  предоставленных  юридическим лицам из бюджетов муниципальных районов в валюте Российской Федерации</t>
  </si>
  <si>
    <t>01 06 05 01 05 0000 640</t>
  </si>
  <si>
    <t>01 00 00 00 00 0000 000</t>
  </si>
  <si>
    <t>01 06 01 00 05 0000 630</t>
  </si>
  <si>
    <t>Средства от продажи акций и иных форм участия в капитале, находящихся в муниципальной собственности</t>
  </si>
  <si>
    <t>01 06 01 00 00 0000 630</t>
  </si>
  <si>
    <t>Средства от продажи акций и иных форм участия в капитале, находящихся в государственной и муниципальной собственности</t>
  </si>
  <si>
    <t>01 06 01 00 00 0000 000</t>
  </si>
  <si>
    <t>Акции и иные формы участия в капитале, находящиеся в государственной и муниципальной собственности</t>
  </si>
  <si>
    <t>01 06 00 00 00 0000 000</t>
  </si>
  <si>
    <t>Иные источники внутреннего финансирования дефицитов бюджетов</t>
  </si>
  <si>
    <t>01 02 00 00 00 0000 800</t>
  </si>
  <si>
    <t>Погашение кредитов от кредитных организаций валюте Российской Федерации</t>
  </si>
  <si>
    <t>01 02 00 00 05 0000 810</t>
  </si>
  <si>
    <t>Погашение  кредитов от кредитных организаций бюджетами муниципальных районов в валюте Российской Федерации</t>
  </si>
  <si>
    <t>01 02 00 00 00 0000 700</t>
  </si>
  <si>
    <t>Получение кредитов от кредитных организаций валюте Российской Федерации</t>
  </si>
  <si>
    <t>01 02 00 00 05 0000 710</t>
  </si>
  <si>
    <t>Получение  кредитов от кредитных организаций бюджетами муниципальных районов в валюте Российской Федерации</t>
  </si>
  <si>
    <t>01 02 00 00 00 0000 000</t>
  </si>
  <si>
    <t>Кредиты кредитных организаций  в валюте Российской Федерации</t>
  </si>
  <si>
    <t>01 03 01 00 00 0000 700</t>
  </si>
  <si>
    <t>01 03 01 00 05 0000 710</t>
  </si>
  <si>
    <t>01 03 01 00 00 0000 800</t>
  </si>
  <si>
    <t>01 03 01 00 05 0000 810</t>
  </si>
  <si>
    <t>Сумма на 2017 год, тыс. руб.</t>
  </si>
  <si>
    <t>Источники внутреннего финансирования дефицита  бюджета муниципального района Сергиевский на плановый период  2017  и 2018 годов</t>
  </si>
  <si>
    <t>Сумма на 2018 год, тыс. руб.</t>
  </si>
  <si>
    <t xml:space="preserve">Наименование </t>
  </si>
  <si>
    <t>Код группы, погруппы, статьи и вида источника финансирования дефицита местного бюджета</t>
  </si>
  <si>
    <t xml:space="preserve">                Приложение 11
                                                                к Решению Собрания представителей
                                                                муниципального района Сергиевский от "28" декабря 2016г. №  51
   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</si>
</sst>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"/>
    <numFmt numFmtId="183" formatCode="0.00000"/>
    <numFmt numFmtId="184" formatCode="0.000000"/>
    <numFmt numFmtId="185" formatCode="0.0000000"/>
    <numFmt numFmtId="186" formatCode="0.00000000"/>
    <numFmt numFmtId="187" formatCode="0.000000000"/>
  </numFmts>
  <fonts count="43">
    <font>
      <sz val="10"/>
      <name val="Arial"/>
      <family val="0"/>
    </font>
    <font>
      <b/>
      <sz val="12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1" fontId="4" fillId="0" borderId="10" xfId="0" applyNumberFormat="1" applyFont="1" applyBorder="1" applyAlignment="1">
      <alignment horizontal="right" vertical="center" wrapText="1"/>
    </xf>
    <xf numFmtId="1" fontId="1" fillId="0" borderId="10" xfId="0" applyNumberFormat="1" applyFont="1" applyBorder="1" applyAlignment="1">
      <alignment horizontal="right" vertical="center" wrapText="1"/>
    </xf>
    <xf numFmtId="0" fontId="4" fillId="0" borderId="10" xfId="0" applyFont="1" applyFill="1" applyBorder="1" applyAlignment="1">
      <alignment horizontal="right" vertical="center" wrapText="1"/>
    </xf>
    <xf numFmtId="1" fontId="4" fillId="0" borderId="10" xfId="0" applyNumberFormat="1" applyFont="1" applyFill="1" applyBorder="1" applyAlignment="1">
      <alignment horizontal="right" vertical="center" wrapText="1"/>
    </xf>
    <xf numFmtId="0" fontId="4" fillId="0" borderId="10" xfId="0" applyFont="1" applyBorder="1" applyAlignment="1">
      <alignment horizontal="righ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1"/>
  <sheetViews>
    <sheetView tabSelected="1" view="pageBreakPreview" zoomScale="80" zoomScaleSheetLayoutView="80" zoomScalePageLayoutView="0" workbookViewId="0" topLeftCell="A1">
      <selection activeCell="C1" sqref="C1:E1"/>
    </sheetView>
  </sheetViews>
  <sheetFormatPr defaultColWidth="9.140625" defaultRowHeight="12.75"/>
  <cols>
    <col min="1" max="1" width="10.28125" style="1" customWidth="1"/>
    <col min="2" max="2" width="28.7109375" style="1" customWidth="1"/>
    <col min="3" max="3" width="107.57421875" style="1" customWidth="1"/>
    <col min="4" max="5" width="17.140625" style="1" customWidth="1"/>
    <col min="6" max="16384" width="9.140625" style="1" customWidth="1"/>
  </cols>
  <sheetData>
    <row r="1" spans="3:5" ht="54.75" customHeight="1">
      <c r="C1" s="16" t="s">
        <v>60</v>
      </c>
      <c r="D1" s="16"/>
      <c r="E1" s="16"/>
    </row>
    <row r="2" spans="1:5" ht="18" customHeight="1">
      <c r="A2" s="17" t="s">
        <v>56</v>
      </c>
      <c r="B2" s="17"/>
      <c r="C2" s="17"/>
      <c r="D2" s="17"/>
      <c r="E2" s="17"/>
    </row>
    <row r="3" spans="1:5" ht="15" customHeight="1">
      <c r="A3" s="17"/>
      <c r="B3" s="17"/>
      <c r="C3" s="17"/>
      <c r="D3" s="17"/>
      <c r="E3" s="17"/>
    </row>
    <row r="4" spans="1:5" ht="3" customHeight="1">
      <c r="A4" s="18"/>
      <c r="B4" s="18"/>
      <c r="C4" s="18"/>
      <c r="D4" s="18"/>
      <c r="E4" s="18"/>
    </row>
    <row r="5" spans="1:5" ht="27" customHeight="1">
      <c r="A5" s="15"/>
      <c r="B5" s="15"/>
      <c r="C5" s="15"/>
      <c r="D5" s="15"/>
      <c r="E5" s="15"/>
    </row>
    <row r="6" spans="1:14" ht="70.5" customHeight="1">
      <c r="A6" s="3" t="s">
        <v>0</v>
      </c>
      <c r="B6" s="3" t="s">
        <v>59</v>
      </c>
      <c r="C6" s="3" t="s">
        <v>58</v>
      </c>
      <c r="D6" s="3" t="s">
        <v>55</v>
      </c>
      <c r="E6" s="3" t="s">
        <v>57</v>
      </c>
      <c r="F6" s="2"/>
      <c r="G6" s="2"/>
      <c r="H6" s="2"/>
      <c r="I6" s="2"/>
      <c r="J6" s="2"/>
      <c r="K6" s="2"/>
      <c r="L6" s="2"/>
      <c r="M6" s="2"/>
      <c r="N6" s="2"/>
    </row>
    <row r="7" spans="1:14" ht="21" customHeight="1">
      <c r="A7" s="5">
        <v>931</v>
      </c>
      <c r="B7" s="5" t="s">
        <v>32</v>
      </c>
      <c r="C7" s="6" t="s">
        <v>1</v>
      </c>
      <c r="D7" s="8">
        <f>D8+D18+D27+D13</f>
        <v>0</v>
      </c>
      <c r="E7" s="8">
        <f>E8+E18+E27+E13</f>
        <v>0</v>
      </c>
      <c r="F7" s="2"/>
      <c r="G7" s="2"/>
      <c r="H7" s="2"/>
      <c r="I7" s="2"/>
      <c r="J7" s="2"/>
      <c r="K7" s="2"/>
      <c r="L7" s="2"/>
      <c r="M7" s="2"/>
      <c r="N7" s="2"/>
    </row>
    <row r="8" spans="1:14" ht="32.25" customHeight="1">
      <c r="A8" s="5">
        <v>931</v>
      </c>
      <c r="B8" s="5" t="s">
        <v>49</v>
      </c>
      <c r="C8" s="6" t="s">
        <v>50</v>
      </c>
      <c r="D8" s="8">
        <f>D9-D11</f>
        <v>57333</v>
      </c>
      <c r="E8" s="8">
        <f>E9-E11</f>
        <v>7330</v>
      </c>
      <c r="F8" s="2"/>
      <c r="G8" s="2"/>
      <c r="H8" s="2"/>
      <c r="I8" s="2"/>
      <c r="J8" s="2"/>
      <c r="K8" s="2"/>
      <c r="L8" s="2"/>
      <c r="M8" s="2"/>
      <c r="N8" s="2"/>
    </row>
    <row r="9" spans="1:14" ht="32.25" customHeight="1">
      <c r="A9" s="13">
        <v>931</v>
      </c>
      <c r="B9" s="13" t="s">
        <v>45</v>
      </c>
      <c r="C9" s="14" t="s">
        <v>46</v>
      </c>
      <c r="D9" s="8">
        <f>D10</f>
        <v>71106</v>
      </c>
      <c r="E9" s="8">
        <f>E10</f>
        <v>78436</v>
      </c>
      <c r="F9" s="2"/>
      <c r="G9" s="2"/>
      <c r="H9" s="2"/>
      <c r="I9" s="2"/>
      <c r="J9" s="2"/>
      <c r="K9" s="2"/>
      <c r="L9" s="2"/>
      <c r="M9" s="2"/>
      <c r="N9" s="2"/>
    </row>
    <row r="10" spans="1:14" ht="32.25" customHeight="1">
      <c r="A10" s="13">
        <v>931</v>
      </c>
      <c r="B10" s="13" t="s">
        <v>47</v>
      </c>
      <c r="C10" s="14" t="s">
        <v>48</v>
      </c>
      <c r="D10" s="7">
        <f>D12+D17</f>
        <v>71106</v>
      </c>
      <c r="E10" s="7">
        <f>E12+E17</f>
        <v>78436</v>
      </c>
      <c r="F10" s="2"/>
      <c r="G10" s="2"/>
      <c r="H10" s="2"/>
      <c r="I10" s="2"/>
      <c r="J10" s="2"/>
      <c r="K10" s="2"/>
      <c r="L10" s="2"/>
      <c r="M10" s="2"/>
      <c r="N10" s="2"/>
    </row>
    <row r="11" spans="1:14" ht="32.25" customHeight="1">
      <c r="A11" s="13">
        <v>931</v>
      </c>
      <c r="B11" s="13" t="s">
        <v>41</v>
      </c>
      <c r="C11" s="14" t="s">
        <v>42</v>
      </c>
      <c r="D11" s="8">
        <f>D12</f>
        <v>13773</v>
      </c>
      <c r="E11" s="8">
        <f>E12</f>
        <v>71106</v>
      </c>
      <c r="F11" s="2"/>
      <c r="G11" s="2"/>
      <c r="H11" s="2"/>
      <c r="I11" s="2"/>
      <c r="J11" s="2"/>
      <c r="K11" s="2"/>
      <c r="L11" s="2"/>
      <c r="M11" s="2"/>
      <c r="N11" s="2"/>
    </row>
    <row r="12" spans="1:14" ht="32.25" customHeight="1">
      <c r="A12" s="13">
        <v>931</v>
      </c>
      <c r="B12" s="13" t="s">
        <v>43</v>
      </c>
      <c r="C12" s="14" t="s">
        <v>44</v>
      </c>
      <c r="D12" s="7">
        <v>13773</v>
      </c>
      <c r="E12" s="7">
        <f>D12+D16</f>
        <v>71106</v>
      </c>
      <c r="F12" s="2"/>
      <c r="G12" s="2"/>
      <c r="H12" s="2"/>
      <c r="I12" s="2"/>
      <c r="J12" s="2"/>
      <c r="K12" s="2"/>
      <c r="L12" s="2"/>
      <c r="M12" s="2"/>
      <c r="N12" s="2"/>
    </row>
    <row r="13" spans="1:14" ht="32.25" customHeight="1">
      <c r="A13" s="5">
        <v>931</v>
      </c>
      <c r="B13" s="5" t="s">
        <v>14</v>
      </c>
      <c r="C13" s="6" t="s">
        <v>2</v>
      </c>
      <c r="D13" s="8">
        <f>D14-D16</f>
        <v>-57333</v>
      </c>
      <c r="E13" s="8">
        <f>E14-E16</f>
        <v>-7330</v>
      </c>
      <c r="F13" s="2"/>
      <c r="G13" s="2"/>
      <c r="H13" s="2"/>
      <c r="I13" s="2"/>
      <c r="J13" s="2"/>
      <c r="K13" s="2"/>
      <c r="L13" s="2"/>
      <c r="M13" s="2"/>
      <c r="N13" s="2"/>
    </row>
    <row r="14" spans="1:14" ht="30.75" customHeight="1">
      <c r="A14" s="3">
        <v>931</v>
      </c>
      <c r="B14" s="3" t="s">
        <v>51</v>
      </c>
      <c r="C14" s="4" t="s">
        <v>15</v>
      </c>
      <c r="D14" s="10">
        <f>SUM(D15:D15)</f>
        <v>0</v>
      </c>
      <c r="E14" s="10">
        <f>SUM(E15:E15)</f>
        <v>0</v>
      </c>
      <c r="F14" s="2"/>
      <c r="G14" s="2"/>
      <c r="H14" s="2"/>
      <c r="I14" s="2"/>
      <c r="J14" s="2"/>
      <c r="K14" s="2"/>
      <c r="L14" s="2"/>
      <c r="M14" s="2"/>
      <c r="N14" s="2"/>
    </row>
    <row r="15" spans="1:14" ht="30" customHeight="1">
      <c r="A15" s="3">
        <v>931</v>
      </c>
      <c r="B15" s="3" t="s">
        <v>52</v>
      </c>
      <c r="C15" s="4" t="s">
        <v>16</v>
      </c>
      <c r="D15" s="10">
        <v>0</v>
      </c>
      <c r="E15" s="10">
        <v>0</v>
      </c>
      <c r="F15" s="2"/>
      <c r="G15" s="2"/>
      <c r="H15" s="2"/>
      <c r="I15" s="2"/>
      <c r="J15" s="2"/>
      <c r="K15" s="2"/>
      <c r="L15" s="2"/>
      <c r="M15" s="2"/>
      <c r="N15" s="2"/>
    </row>
    <row r="16" spans="1:14" ht="30.75" customHeight="1">
      <c r="A16" s="3">
        <v>931</v>
      </c>
      <c r="B16" s="3" t="s">
        <v>53</v>
      </c>
      <c r="C16" s="4" t="s">
        <v>3</v>
      </c>
      <c r="D16" s="10">
        <f>SUM(D17:D17)</f>
        <v>57333</v>
      </c>
      <c r="E16" s="10">
        <f>SUM(E17:E17)</f>
        <v>7330</v>
      </c>
      <c r="F16" s="2"/>
      <c r="G16" s="2"/>
      <c r="H16" s="2"/>
      <c r="I16" s="2"/>
      <c r="J16" s="2"/>
      <c r="K16" s="2"/>
      <c r="L16" s="2"/>
      <c r="M16" s="2"/>
      <c r="N16" s="2"/>
    </row>
    <row r="17" spans="1:14" ht="30.75" customHeight="1">
      <c r="A17" s="3">
        <v>931</v>
      </c>
      <c r="B17" s="3" t="s">
        <v>54</v>
      </c>
      <c r="C17" s="4" t="s">
        <v>13</v>
      </c>
      <c r="D17" s="10">
        <v>57333</v>
      </c>
      <c r="E17" s="10">
        <v>7330</v>
      </c>
      <c r="F17" s="2"/>
      <c r="G17" s="2"/>
      <c r="H17" s="2"/>
      <c r="I17" s="2"/>
      <c r="J17" s="2"/>
      <c r="K17" s="2"/>
      <c r="L17" s="2"/>
      <c r="M17" s="2"/>
      <c r="N17" s="2"/>
    </row>
    <row r="18" spans="1:14" ht="20.25" customHeight="1">
      <c r="A18" s="5">
        <v>931</v>
      </c>
      <c r="B18" s="5" t="s">
        <v>17</v>
      </c>
      <c r="C18" s="6" t="s">
        <v>4</v>
      </c>
      <c r="D18" s="8">
        <f>D19+D23</f>
        <v>0</v>
      </c>
      <c r="E18" s="8">
        <f>E19+E23</f>
        <v>0</v>
      </c>
      <c r="F18" s="2"/>
      <c r="G18" s="2"/>
      <c r="H18" s="2"/>
      <c r="I18" s="2"/>
      <c r="J18" s="2"/>
      <c r="K18" s="2"/>
      <c r="L18" s="2"/>
      <c r="M18" s="2"/>
      <c r="N18" s="2"/>
    </row>
    <row r="19" spans="1:14" ht="20.25" customHeight="1">
      <c r="A19" s="3">
        <v>931</v>
      </c>
      <c r="B19" s="3" t="s">
        <v>18</v>
      </c>
      <c r="C19" s="6" t="s">
        <v>5</v>
      </c>
      <c r="D19" s="7">
        <f aca="true" t="shared" si="0" ref="D19:E21">D20</f>
        <v>-413449.49757</v>
      </c>
      <c r="E19" s="7">
        <f t="shared" si="0"/>
        <v>-389983.3969</v>
      </c>
      <c r="F19" s="2"/>
      <c r="G19" s="2"/>
      <c r="H19" s="2"/>
      <c r="I19" s="2"/>
      <c r="J19" s="2"/>
      <c r="K19" s="2"/>
      <c r="L19" s="2"/>
      <c r="M19" s="2"/>
      <c r="N19" s="2"/>
    </row>
    <row r="20" spans="1:14" ht="20.25" customHeight="1">
      <c r="A20" s="3">
        <v>931</v>
      </c>
      <c r="B20" s="3" t="s">
        <v>19</v>
      </c>
      <c r="C20" s="4" t="s">
        <v>6</v>
      </c>
      <c r="D20" s="7">
        <f t="shared" si="0"/>
        <v>-413449.49757</v>
      </c>
      <c r="E20" s="7">
        <f t="shared" si="0"/>
        <v>-389983.3969</v>
      </c>
      <c r="F20" s="2"/>
      <c r="G20" s="2"/>
      <c r="H20" s="2"/>
      <c r="I20" s="2"/>
      <c r="J20" s="2"/>
      <c r="K20" s="2"/>
      <c r="L20" s="2"/>
      <c r="M20" s="2"/>
      <c r="N20" s="2"/>
    </row>
    <row r="21" spans="1:14" ht="20.25" customHeight="1">
      <c r="A21" s="3">
        <v>931</v>
      </c>
      <c r="B21" s="3" t="s">
        <v>20</v>
      </c>
      <c r="C21" s="4" t="s">
        <v>7</v>
      </c>
      <c r="D21" s="7">
        <f t="shared" si="0"/>
        <v>-413449.49757</v>
      </c>
      <c r="E21" s="7">
        <f t="shared" si="0"/>
        <v>-389983.3969</v>
      </c>
      <c r="F21" s="2"/>
      <c r="G21" s="2"/>
      <c r="H21" s="2"/>
      <c r="I21" s="2"/>
      <c r="J21" s="2"/>
      <c r="K21" s="2"/>
      <c r="L21" s="2"/>
      <c r="M21" s="2"/>
      <c r="N21" s="2"/>
    </row>
    <row r="22" spans="1:14" ht="20.25" customHeight="1">
      <c r="A22" s="3">
        <v>931</v>
      </c>
      <c r="B22" s="3" t="s">
        <v>21</v>
      </c>
      <c r="C22" s="4" t="s">
        <v>27</v>
      </c>
      <c r="D22" s="7">
        <f>-(342343.49757+D15+D9)</f>
        <v>-413449.49757</v>
      </c>
      <c r="E22" s="7">
        <f>-(311547.3969+E15+E9)</f>
        <v>-389983.3969</v>
      </c>
      <c r="F22" s="2"/>
      <c r="G22" s="2"/>
      <c r="H22" s="2"/>
      <c r="I22" s="2"/>
      <c r="J22" s="2"/>
      <c r="K22" s="2"/>
      <c r="L22" s="2"/>
      <c r="M22" s="2"/>
      <c r="N22" s="2"/>
    </row>
    <row r="23" spans="1:14" ht="18.75" customHeight="1">
      <c r="A23" s="3">
        <v>931</v>
      </c>
      <c r="B23" s="3" t="s">
        <v>22</v>
      </c>
      <c r="C23" s="6" t="s">
        <v>8</v>
      </c>
      <c r="D23" s="7">
        <f aca="true" t="shared" si="1" ref="D23:E25">D24</f>
        <v>413449.49757</v>
      </c>
      <c r="E23" s="7">
        <f t="shared" si="1"/>
        <v>389983.3969</v>
      </c>
      <c r="F23" s="2"/>
      <c r="G23" s="2"/>
      <c r="H23" s="2"/>
      <c r="I23" s="2"/>
      <c r="J23" s="2"/>
      <c r="K23" s="2"/>
      <c r="L23" s="2"/>
      <c r="M23" s="2"/>
      <c r="N23" s="2"/>
    </row>
    <row r="24" spans="1:14" ht="21" customHeight="1">
      <c r="A24" s="3">
        <v>931</v>
      </c>
      <c r="B24" s="3" t="s">
        <v>23</v>
      </c>
      <c r="C24" s="4" t="s">
        <v>9</v>
      </c>
      <c r="D24" s="7">
        <f t="shared" si="1"/>
        <v>413449.49757</v>
      </c>
      <c r="E24" s="7">
        <f t="shared" si="1"/>
        <v>389983.3969</v>
      </c>
      <c r="F24" s="2"/>
      <c r="G24" s="2"/>
      <c r="H24" s="2"/>
      <c r="I24" s="2"/>
      <c r="J24" s="2"/>
      <c r="K24" s="2"/>
      <c r="L24" s="2"/>
      <c r="M24" s="2"/>
      <c r="N24" s="2"/>
    </row>
    <row r="25" spans="1:14" ht="20.25" customHeight="1">
      <c r="A25" s="3">
        <v>931</v>
      </c>
      <c r="B25" s="3" t="s">
        <v>24</v>
      </c>
      <c r="C25" s="4" t="s">
        <v>10</v>
      </c>
      <c r="D25" s="7">
        <f t="shared" si="1"/>
        <v>413449.49757</v>
      </c>
      <c r="E25" s="7">
        <f t="shared" si="1"/>
        <v>389983.3969</v>
      </c>
      <c r="F25" s="2"/>
      <c r="G25" s="2"/>
      <c r="H25" s="2"/>
      <c r="I25" s="2"/>
      <c r="J25" s="2"/>
      <c r="K25" s="2"/>
      <c r="L25" s="2"/>
      <c r="M25" s="2"/>
      <c r="N25" s="2"/>
    </row>
    <row r="26" spans="1:14" ht="21.75" customHeight="1">
      <c r="A26" s="3">
        <v>931</v>
      </c>
      <c r="B26" s="3" t="s">
        <v>26</v>
      </c>
      <c r="C26" s="4" t="s">
        <v>25</v>
      </c>
      <c r="D26" s="7">
        <f>342343.49757+D16+D12</f>
        <v>413449.49757</v>
      </c>
      <c r="E26" s="7">
        <f>311547.3969+E17+E12</f>
        <v>389983.3969</v>
      </c>
      <c r="F26" s="2"/>
      <c r="G26" s="2"/>
      <c r="H26" s="2"/>
      <c r="I26" s="2"/>
      <c r="J26" s="2"/>
      <c r="K26" s="2"/>
      <c r="L26" s="2"/>
      <c r="M26" s="2"/>
      <c r="N26" s="2"/>
    </row>
    <row r="27" spans="1:14" ht="21.75" customHeight="1" hidden="1">
      <c r="A27" s="5">
        <v>931</v>
      </c>
      <c r="B27" s="5" t="s">
        <v>39</v>
      </c>
      <c r="C27" s="6" t="s">
        <v>40</v>
      </c>
      <c r="D27" s="8">
        <f>D28+D31</f>
        <v>0</v>
      </c>
      <c r="E27" s="3"/>
      <c r="F27" s="2"/>
      <c r="G27" s="2"/>
      <c r="H27" s="2"/>
      <c r="I27" s="2"/>
      <c r="J27" s="2"/>
      <c r="K27" s="2"/>
      <c r="L27" s="2"/>
      <c r="M27" s="2"/>
      <c r="N27" s="2"/>
    </row>
    <row r="28" spans="1:14" ht="36" customHeight="1" hidden="1">
      <c r="A28" s="12">
        <v>931</v>
      </c>
      <c r="B28" s="3" t="s">
        <v>37</v>
      </c>
      <c r="C28" s="4" t="s">
        <v>38</v>
      </c>
      <c r="D28" s="7">
        <f>D29</f>
        <v>0</v>
      </c>
      <c r="E28" s="3"/>
      <c r="F28" s="2"/>
      <c r="G28" s="2"/>
      <c r="H28" s="2"/>
      <c r="I28" s="2"/>
      <c r="J28" s="2"/>
      <c r="K28" s="2"/>
      <c r="L28" s="2"/>
      <c r="M28" s="2"/>
      <c r="N28" s="2"/>
    </row>
    <row r="29" spans="1:14" ht="51" customHeight="1" hidden="1">
      <c r="A29" s="12">
        <v>931</v>
      </c>
      <c r="B29" s="3" t="s">
        <v>35</v>
      </c>
      <c r="C29" s="4" t="s">
        <v>36</v>
      </c>
      <c r="D29" s="7">
        <f>D30</f>
        <v>0</v>
      </c>
      <c r="E29" s="3"/>
      <c r="F29" s="2"/>
      <c r="G29" s="2"/>
      <c r="H29" s="2"/>
      <c r="I29" s="2"/>
      <c r="J29" s="2"/>
      <c r="K29" s="2"/>
      <c r="L29" s="2"/>
      <c r="M29" s="2"/>
      <c r="N29" s="2"/>
    </row>
    <row r="30" spans="1:14" ht="41.25" customHeight="1" hidden="1">
      <c r="A30" s="12">
        <v>931</v>
      </c>
      <c r="B30" s="3" t="s">
        <v>33</v>
      </c>
      <c r="C30" s="4" t="s">
        <v>34</v>
      </c>
      <c r="D30" s="7">
        <v>0</v>
      </c>
      <c r="E30" s="3"/>
      <c r="F30" s="2"/>
      <c r="G30" s="2"/>
      <c r="H30" s="2"/>
      <c r="I30" s="2"/>
      <c r="J30" s="2"/>
      <c r="K30" s="2"/>
      <c r="L30" s="2"/>
      <c r="M30" s="2"/>
      <c r="N30" s="2"/>
    </row>
    <row r="31" spans="1:14" ht="24" customHeight="1" hidden="1">
      <c r="A31" s="5">
        <v>931</v>
      </c>
      <c r="B31" s="5" t="s">
        <v>28</v>
      </c>
      <c r="C31" s="6" t="s">
        <v>11</v>
      </c>
      <c r="D31" s="11">
        <f>D32</f>
        <v>0</v>
      </c>
      <c r="E31" s="3"/>
      <c r="F31" s="2"/>
      <c r="G31" s="2"/>
      <c r="H31" s="2"/>
      <c r="I31" s="2"/>
      <c r="J31" s="2"/>
      <c r="K31" s="2"/>
      <c r="L31" s="2"/>
      <c r="M31" s="2"/>
      <c r="N31" s="2"/>
    </row>
    <row r="32" spans="1:14" ht="21.75" customHeight="1" hidden="1">
      <c r="A32" s="3">
        <v>931</v>
      </c>
      <c r="B32" s="3" t="s">
        <v>29</v>
      </c>
      <c r="C32" s="4" t="s">
        <v>12</v>
      </c>
      <c r="D32" s="9">
        <f>D33</f>
        <v>0</v>
      </c>
      <c r="E32" s="3"/>
      <c r="F32" s="2"/>
      <c r="G32" s="2"/>
      <c r="H32" s="2"/>
      <c r="I32" s="2"/>
      <c r="J32" s="2"/>
      <c r="K32" s="2"/>
      <c r="L32" s="2"/>
      <c r="M32" s="2"/>
      <c r="N32" s="2"/>
    </row>
    <row r="33" spans="1:14" ht="35.25" customHeight="1" hidden="1">
      <c r="A33" s="3">
        <v>931</v>
      </c>
      <c r="B33" s="3" t="s">
        <v>31</v>
      </c>
      <c r="C33" s="4" t="s">
        <v>30</v>
      </c>
      <c r="D33" s="9"/>
      <c r="E33" s="3"/>
      <c r="F33" s="2"/>
      <c r="G33" s="2"/>
      <c r="H33" s="2"/>
      <c r="I33" s="2"/>
      <c r="J33" s="2"/>
      <c r="K33" s="2"/>
      <c r="L33" s="2"/>
      <c r="M33" s="2"/>
      <c r="N33" s="2"/>
    </row>
    <row r="34" spans="1:14" ht="18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 ht="18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1:14" ht="18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1:14" ht="18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18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1:14" ht="18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1:14" ht="18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</row>
    <row r="41" spans="1:14" ht="18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1:14" ht="18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1:14" ht="18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1:14" ht="18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ht="18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ht="18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1:14" ht="18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1:14" ht="18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</row>
    <row r="49" spans="1:14" ht="18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1:14" ht="18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1:14" ht="18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 ht="18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1:14" ht="18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1:14" ht="18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1:14" ht="18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</row>
    <row r="56" spans="1:14" ht="18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</row>
    <row r="57" spans="1:14" ht="18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</row>
    <row r="58" spans="1:14" ht="18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</row>
    <row r="59" spans="1:14" ht="18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</row>
    <row r="60" spans="1:14" ht="18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</row>
    <row r="61" spans="1:14" ht="18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</row>
    <row r="62" spans="1:14" ht="18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</row>
    <row r="63" spans="1:14" ht="18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</row>
    <row r="64" spans="1:14" ht="18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pans="1:14" ht="18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1:14" ht="18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</row>
    <row r="67" spans="1:14" ht="18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1:14" ht="18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1:14" ht="18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1:14" ht="18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</row>
    <row r="71" spans="1:14" ht="18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</row>
    <row r="72" spans="1:14" ht="18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</row>
    <row r="73" spans="1:14" ht="18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</row>
    <row r="74" spans="1:14" ht="18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</row>
    <row r="75" spans="1:14" ht="18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</row>
    <row r="76" spans="1:14" ht="18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</row>
    <row r="77" spans="1:14" ht="18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</row>
    <row r="78" spans="1:14" ht="18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</row>
    <row r="79" spans="1:14" ht="18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</row>
    <row r="80" spans="1:14" ht="18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</row>
    <row r="81" spans="1:14" ht="18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</row>
    <row r="82" spans="1:14" ht="18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</row>
    <row r="83" spans="1:14" ht="18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</row>
    <row r="84" spans="1:14" ht="18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</row>
    <row r="85" spans="1:14" ht="18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</row>
    <row r="86" spans="1:14" ht="18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</row>
    <row r="87" spans="1:14" ht="18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</row>
    <row r="88" spans="1:14" ht="18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</row>
    <row r="89" spans="1:14" ht="18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</row>
    <row r="90" spans="1:14" ht="18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</row>
    <row r="91" spans="1:14" ht="18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</row>
    <row r="92" spans="1:14" ht="18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</row>
    <row r="93" spans="1:14" ht="18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</row>
    <row r="94" spans="1:14" ht="18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</row>
    <row r="95" spans="1:14" ht="18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14" ht="18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</row>
    <row r="97" spans="1:14" ht="18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</row>
    <row r="98" spans="1:14" ht="18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</row>
    <row r="99" spans="1:14" ht="18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</row>
    <row r="100" spans="1:14" ht="18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</row>
    <row r="101" spans="1:14" ht="18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</row>
    <row r="102" spans="1:14" ht="18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</row>
    <row r="103" spans="1:14" ht="18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</row>
    <row r="104" spans="1:14" ht="18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</row>
    <row r="105" spans="1:14" ht="18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</row>
    <row r="106" spans="1:14" ht="18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</row>
    <row r="107" spans="1:14" ht="18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</row>
    <row r="108" spans="1:14" ht="18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</row>
    <row r="109" spans="1:14" ht="18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</row>
    <row r="110" spans="1:14" ht="18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</row>
    <row r="111" spans="1:14" ht="18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</row>
    <row r="112" spans="1:14" ht="18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</row>
    <row r="113" spans="1:14" ht="18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</row>
    <row r="114" spans="1:14" ht="18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</row>
    <row r="115" spans="1:14" ht="18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</row>
    <row r="116" spans="1:14" ht="18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1:14" ht="18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</row>
    <row r="118" spans="1:14" ht="18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</row>
    <row r="119" spans="1:14" ht="18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1:14" ht="18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1:14" ht="18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</row>
    <row r="122" spans="1:14" ht="18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</row>
    <row r="123" spans="1:14" ht="18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</row>
    <row r="124" spans="1:14" ht="18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</row>
    <row r="125" spans="1:14" ht="18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</row>
    <row r="126" spans="1:14" ht="18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</row>
    <row r="127" spans="1:14" ht="18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</row>
    <row r="128" spans="1:14" ht="18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</row>
    <row r="129" spans="1:14" ht="18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</row>
    <row r="130" spans="1:14" ht="18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</row>
    <row r="131" spans="1:14" ht="18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</row>
    <row r="132" spans="1:14" ht="18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</row>
    <row r="133" spans="1:14" ht="18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</row>
    <row r="134" spans="1:14" ht="18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</row>
    <row r="135" spans="1:14" ht="18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</row>
    <row r="136" spans="1:14" ht="18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</row>
    <row r="137" spans="1:14" ht="18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</row>
    <row r="138" spans="1:14" ht="18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</row>
    <row r="139" spans="1:14" ht="18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</row>
    <row r="140" spans="1:14" ht="18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</row>
    <row r="141" spans="1:14" ht="18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</row>
    <row r="142" spans="1:14" ht="18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</row>
    <row r="143" spans="1:14" ht="18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</row>
    <row r="144" spans="1:14" ht="18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</row>
    <row r="145" spans="1:14" ht="18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</row>
    <row r="146" spans="1:14" ht="18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</row>
    <row r="147" spans="1:14" ht="18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</row>
    <row r="148" spans="1:14" ht="18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</row>
    <row r="149" spans="1:14" ht="18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</row>
    <row r="150" spans="1:14" ht="18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</row>
    <row r="151" spans="1:14" ht="18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</row>
    <row r="152" spans="1:14" ht="18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</row>
    <row r="153" spans="1:14" ht="18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</row>
    <row r="154" spans="1:14" ht="18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</row>
    <row r="155" spans="1:14" ht="18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</row>
    <row r="156" spans="1:14" ht="18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</row>
    <row r="157" spans="1:14" ht="18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</row>
    <row r="158" spans="1:14" ht="18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</row>
    <row r="159" spans="1:14" ht="18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</row>
    <row r="160" spans="1:14" ht="18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</row>
    <row r="161" spans="1:14" ht="18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</row>
    <row r="162" spans="1:14" ht="18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</row>
    <row r="163" spans="1:14" ht="18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</row>
    <row r="164" spans="1:14" ht="18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</row>
    <row r="165" spans="1:14" ht="18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</row>
    <row r="166" spans="1:14" ht="18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</row>
    <row r="167" spans="1:14" ht="18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</row>
    <row r="168" spans="1:14" ht="18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</row>
    <row r="169" spans="1:14" ht="18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</row>
    <row r="170" spans="1:14" ht="18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</row>
    <row r="171" spans="1:14" ht="18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</row>
    <row r="172" spans="1:14" ht="18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</row>
    <row r="173" spans="1:14" ht="18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</row>
    <row r="174" spans="1:14" ht="18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</row>
    <row r="175" spans="1:14" ht="18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</row>
    <row r="176" spans="1:14" ht="18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</row>
    <row r="177" spans="1:14" ht="18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</row>
    <row r="178" spans="1:14" ht="18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</row>
    <row r="179" spans="1:14" ht="18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</row>
    <row r="180" spans="1:14" ht="18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</row>
    <row r="181" spans="1:14" ht="18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</row>
    <row r="182" spans="1:14" ht="18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</row>
    <row r="183" spans="1:14" ht="18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</row>
    <row r="184" spans="1:14" ht="18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</row>
    <row r="185" spans="1:14" ht="18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</row>
    <row r="186" spans="1:14" ht="18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</row>
    <row r="187" spans="1:14" ht="18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</row>
    <row r="188" spans="1:14" ht="18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</row>
    <row r="189" spans="1:14" ht="18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</row>
    <row r="190" spans="1:14" ht="18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</row>
    <row r="191" spans="1:14" ht="18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</row>
    <row r="192" spans="1:14" ht="18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</row>
    <row r="193" spans="1:14" ht="18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</row>
    <row r="194" spans="1:14" ht="18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</row>
    <row r="195" spans="1:14" ht="18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</row>
    <row r="196" spans="1:14" ht="18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</row>
    <row r="197" spans="1:14" ht="18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</row>
    <row r="198" spans="1:14" ht="18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</row>
    <row r="199" spans="1:14" ht="18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</row>
    <row r="200" spans="1:14" ht="18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</row>
    <row r="201" spans="1:14" ht="18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</row>
    <row r="202" spans="1:14" ht="18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</row>
    <row r="203" spans="1:14" ht="18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</row>
    <row r="204" spans="1:14" ht="18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</row>
    <row r="205" spans="1:14" ht="18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</row>
    <row r="206" spans="1:14" ht="18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</row>
    <row r="207" spans="1:14" ht="18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</row>
    <row r="208" spans="1:14" ht="18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</row>
    <row r="209" spans="1:14" ht="18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</row>
    <row r="210" spans="1:14" ht="18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</row>
    <row r="211" spans="1:14" ht="18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</row>
    <row r="212" spans="1:14" ht="18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</row>
    <row r="213" spans="1:14" ht="18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</row>
    <row r="214" spans="1:14" ht="18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</row>
    <row r="215" spans="1:14" ht="18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</row>
    <row r="216" spans="1:14" ht="18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</row>
    <row r="217" spans="1:14" ht="18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</row>
    <row r="218" spans="1:14" ht="18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</row>
    <row r="219" spans="1:14" ht="18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</row>
    <row r="220" spans="1:14" ht="18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</row>
    <row r="221" spans="1:14" ht="18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</row>
    <row r="222" spans="1:14" ht="18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</row>
    <row r="223" spans="1:14" ht="18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</row>
    <row r="224" spans="1:14" ht="18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</row>
    <row r="225" spans="1:14" ht="18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</row>
    <row r="226" spans="1:14" ht="18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</row>
    <row r="227" spans="1:14" ht="18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</row>
    <row r="228" spans="1:14" ht="18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</row>
    <row r="229" spans="1:14" ht="18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</row>
    <row r="230" spans="1:14" ht="18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</row>
    <row r="231" spans="1:14" ht="18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</row>
    <row r="232" spans="1:14" ht="18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</row>
    <row r="233" spans="1:14" ht="18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</row>
    <row r="234" spans="1:14" ht="18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</row>
    <row r="235" spans="1:14" ht="18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</row>
    <row r="236" spans="1:14" ht="18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</row>
    <row r="237" spans="1:14" ht="18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</row>
    <row r="238" spans="1:14" ht="18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</row>
    <row r="239" spans="1:14" ht="18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</row>
    <row r="240" spans="1:14" ht="18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</row>
    <row r="241" spans="1:14" ht="18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</row>
    <row r="242" spans="1:14" ht="18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</row>
    <row r="243" spans="1:14" ht="18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</row>
    <row r="244" spans="1:14" ht="18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</row>
    <row r="245" spans="1:14" ht="18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</row>
    <row r="246" spans="1:14" ht="18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</row>
    <row r="247" spans="1:14" ht="18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</row>
    <row r="248" spans="1:14" ht="18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</row>
    <row r="249" spans="1:14" ht="18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</row>
    <row r="250" spans="1:14" ht="18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</row>
    <row r="251" spans="1:14" ht="18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</row>
    <row r="252" spans="1:14" ht="18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</row>
    <row r="253" spans="1:14" ht="18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</row>
    <row r="254" spans="1:14" ht="18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</row>
    <row r="255" spans="1:14" ht="18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</row>
    <row r="256" spans="1:14" ht="18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</row>
    <row r="257" spans="1:14" ht="18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</row>
    <row r="258" spans="1:14" ht="18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</row>
    <row r="259" spans="1:14" ht="18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</row>
    <row r="260" spans="1:14" ht="18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</row>
    <row r="261" spans="1:14" ht="18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</row>
    <row r="262" spans="1:14" ht="18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</row>
    <row r="263" spans="1:14" ht="18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</row>
    <row r="264" spans="1:14" ht="18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</row>
    <row r="265" spans="1:14" ht="18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</row>
    <row r="266" spans="1:14" ht="18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</row>
    <row r="267" spans="1:14" ht="18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</row>
    <row r="268" spans="1:14" ht="18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</row>
    <row r="269" spans="1:14" ht="18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</row>
    <row r="270" spans="1:14" ht="18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</row>
    <row r="271" spans="1:14" ht="18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</row>
    <row r="272" spans="1:14" ht="18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</row>
    <row r="273" spans="1:14" ht="18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</row>
    <row r="274" spans="1:14" ht="18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</row>
    <row r="275" spans="1:14" ht="18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</row>
    <row r="276" spans="1:14" ht="18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</row>
    <row r="277" spans="1:14" ht="18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</row>
    <row r="278" spans="1:14" ht="18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</row>
    <row r="279" spans="1:14" ht="18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</row>
    <row r="280" spans="1:14" ht="18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</row>
    <row r="281" spans="1:14" ht="18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</row>
    <row r="282" spans="1:14" ht="18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</row>
    <row r="283" spans="1:14" ht="18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</row>
    <row r="284" spans="1:14" ht="18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</row>
    <row r="285" spans="1:14" ht="18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</row>
    <row r="286" spans="1:14" ht="18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</row>
    <row r="287" spans="1:14" ht="18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</row>
    <row r="288" spans="1:14" ht="18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</row>
    <row r="289" spans="1:14" ht="18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</row>
    <row r="290" spans="1:14" ht="18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</row>
    <row r="291" spans="1:14" ht="18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</row>
    <row r="292" spans="1:14" ht="18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</row>
    <row r="293" spans="1:14" ht="18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</row>
    <row r="294" spans="1:14" ht="18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</row>
    <row r="295" spans="1:14" ht="18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</row>
    <row r="296" spans="1:14" ht="18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</row>
    <row r="297" spans="1:14" ht="18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</row>
    <row r="298" spans="1:14" ht="18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</row>
    <row r="299" spans="1:14" ht="18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</row>
    <row r="300" spans="1:14" ht="18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</row>
    <row r="301" spans="1:14" ht="18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</row>
    <row r="302" spans="1:14" ht="18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</row>
    <row r="303" spans="1:14" ht="18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</row>
    <row r="304" spans="1:14" ht="18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</row>
    <row r="305" spans="1:14" ht="18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</row>
    <row r="306" spans="1:14" ht="18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</row>
    <row r="307" spans="1:14" ht="18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</row>
    <row r="308" spans="1:14" ht="18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</row>
    <row r="309" spans="1:14" ht="18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</row>
    <row r="310" spans="1:14" ht="18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</row>
    <row r="311" spans="1:14" ht="18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</row>
    <row r="312" spans="1:14" ht="18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</row>
    <row r="313" spans="1:14" ht="18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</row>
    <row r="314" spans="1:14" ht="18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</row>
    <row r="315" spans="1:14" ht="18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</row>
    <row r="316" spans="1:14" ht="18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</row>
    <row r="317" spans="1:14" ht="18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</row>
    <row r="318" spans="1:14" ht="18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</row>
    <row r="319" spans="1:14" ht="18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</row>
    <row r="320" spans="1:14" ht="18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</row>
    <row r="321" spans="1:14" ht="18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</row>
    <row r="322" spans="1:14" ht="18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</row>
    <row r="323" spans="1:14" ht="18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</row>
    <row r="324" spans="1:14" ht="18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</row>
    <row r="325" spans="1:14" ht="18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</row>
    <row r="326" spans="1:14" ht="18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</row>
    <row r="327" spans="1:14" ht="18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</row>
    <row r="328" spans="1:14" ht="18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</row>
    <row r="329" spans="1:14" ht="18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</row>
    <row r="330" spans="1:14" ht="18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</row>
    <row r="331" spans="1:14" ht="18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</row>
    <row r="332" spans="1:14" ht="18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</row>
    <row r="333" spans="1:14" ht="18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</row>
    <row r="334" spans="1:14" ht="18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</row>
    <row r="335" spans="1:14" ht="18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</row>
    <row r="336" spans="1:14" ht="18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</row>
    <row r="337" spans="1:14" ht="18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</row>
    <row r="338" spans="1:14" ht="18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</row>
    <row r="339" spans="1:14" ht="18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</row>
    <row r="340" spans="1:14" ht="18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</row>
    <row r="341" spans="1:14" ht="18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</row>
    <row r="342" spans="1:14" ht="18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</row>
    <row r="343" spans="1:14" ht="18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</row>
    <row r="344" spans="1:14" ht="18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</row>
    <row r="345" spans="1:14" ht="18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</row>
    <row r="346" spans="1:14" ht="18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</row>
    <row r="347" spans="1:14" ht="18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</row>
    <row r="348" spans="1:14" ht="18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</row>
    <row r="349" spans="1:14" ht="18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</row>
    <row r="350" spans="1:14" ht="18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</row>
    <row r="351" spans="1:14" ht="18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</row>
    <row r="352" spans="1:14" ht="18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</row>
    <row r="353" spans="1:14" ht="18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</row>
    <row r="354" spans="1:14" ht="18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</row>
    <row r="355" spans="1:14" ht="18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</row>
    <row r="356" spans="1:14" ht="18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</row>
    <row r="357" spans="1:14" ht="18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</row>
    <row r="358" spans="1:14" ht="18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</row>
    <row r="359" spans="1:14" ht="18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</row>
    <row r="360" spans="1:14" ht="18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</row>
    <row r="361" spans="1:14" ht="18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</row>
    <row r="362" spans="1:14" ht="18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</row>
    <row r="363" spans="1:14" ht="18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</row>
    <row r="364" spans="1:14" ht="18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</row>
    <row r="365" spans="1:14" ht="18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</row>
    <row r="366" spans="1:14" ht="18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</row>
    <row r="367" spans="1:14" ht="18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</row>
    <row r="368" spans="1:14" ht="18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</row>
    <row r="369" spans="1:14" ht="18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</row>
    <row r="370" spans="1:14" ht="18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</row>
    <row r="371" spans="1:14" ht="18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</row>
    <row r="372" spans="1:14" ht="18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</row>
    <row r="373" spans="1:14" ht="18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</row>
    <row r="374" spans="1:14" ht="18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</row>
    <row r="375" spans="1:14" ht="18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</row>
    <row r="376" spans="1:14" ht="18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</row>
    <row r="377" spans="1:14" ht="18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</row>
    <row r="378" spans="1:14" ht="18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</row>
    <row r="379" spans="1:14" ht="18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</row>
    <row r="380" spans="1:14" ht="18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</row>
    <row r="381" spans="1:14" ht="18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</row>
  </sheetData>
  <sheetProtection/>
  <mergeCells count="2">
    <mergeCell ref="C1:E1"/>
    <mergeCell ref="A2:E4"/>
  </mergeCells>
  <printOptions horizontalCentered="1"/>
  <pageMargins left="0.3937007874015748" right="0.1968503937007874" top="0.3937007874015748" bottom="0.1968503937007874" header="0.5118110236220472" footer="0.2755905511811024"/>
  <pageSetup horizontalDpi="600" verticalDpi="600" orientation="landscape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Лариса</cp:lastModifiedBy>
  <cp:lastPrinted>2016-10-25T05:17:58Z</cp:lastPrinted>
  <dcterms:created xsi:type="dcterms:W3CDTF">1996-10-08T23:32:33Z</dcterms:created>
  <dcterms:modified xsi:type="dcterms:W3CDTF">2017-01-10T14:05:36Z</dcterms:modified>
  <cp:category/>
  <cp:version/>
  <cp:contentType/>
  <cp:contentStatus/>
</cp:coreProperties>
</file>